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Pedde\Desktop\FATTURATO DISPOSITIVI MEDICI 2024\3_RISCONTRO\1_DELIBERA\"/>
    </mc:Choice>
  </mc:AlternateContent>
  <xr:revisionPtr revIDLastSave="0" documentId="8_{81214A1C-AB61-49F2-8FC8-FBB63B213AC4}" xr6:coauthVersionLast="36" xr6:coauthVersionMax="36" xr10:uidLastSave="{00000000-0000-0000-0000-000000000000}"/>
  <bookViews>
    <workbookView xWindow="0" yWindow="0" windowWidth="11316" windowHeight="5184" xr2:uid="{CCFC3D8D-E3AD-424B-8465-21BAFE81D90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1" l="1"/>
  <c r="D40" i="1"/>
  <c r="C40" i="1"/>
  <c r="C39" i="1"/>
  <c r="D39" i="1" s="1"/>
  <c r="D38" i="1"/>
  <c r="C38" i="1"/>
  <c r="C37" i="1"/>
  <c r="D37" i="1" s="1"/>
  <c r="D36" i="1"/>
  <c r="C36" i="1"/>
  <c r="C35" i="1"/>
  <c r="D35" i="1" s="1"/>
  <c r="D34" i="1"/>
  <c r="C34" i="1"/>
  <c r="C33" i="1"/>
  <c r="D33" i="1" s="1"/>
  <c r="D32" i="1"/>
  <c r="C32" i="1"/>
  <c r="C31" i="1"/>
  <c r="D31" i="1" s="1"/>
  <c r="D30" i="1"/>
  <c r="C30" i="1"/>
  <c r="C29" i="1"/>
  <c r="D29" i="1" s="1"/>
  <c r="D28" i="1"/>
  <c r="C28" i="1"/>
  <c r="C27" i="1"/>
  <c r="D27" i="1" s="1"/>
  <c r="D26" i="1"/>
  <c r="C26" i="1"/>
  <c r="C25" i="1"/>
  <c r="D25" i="1" s="1"/>
  <c r="D24" i="1"/>
  <c r="C24" i="1"/>
  <c r="C23" i="1"/>
  <c r="D23" i="1" s="1"/>
  <c r="D22" i="1"/>
  <c r="C22" i="1"/>
  <c r="C21" i="1"/>
  <c r="D21" i="1" s="1"/>
  <c r="D20" i="1"/>
  <c r="C20" i="1"/>
  <c r="C19" i="1"/>
  <c r="D19" i="1" s="1"/>
  <c r="D18" i="1"/>
  <c r="C18" i="1"/>
  <c r="C17" i="1"/>
  <c r="D17" i="1" s="1"/>
  <c r="D16" i="1"/>
  <c r="C16" i="1"/>
  <c r="C15" i="1"/>
  <c r="D15" i="1" s="1"/>
  <c r="D14" i="1"/>
  <c r="C14" i="1"/>
  <c r="C13" i="1"/>
  <c r="D13" i="1" s="1"/>
  <c r="D12" i="1"/>
  <c r="C12" i="1"/>
  <c r="C11" i="1"/>
  <c r="D11" i="1" s="1"/>
  <c r="D10" i="1"/>
  <c r="C10" i="1"/>
  <c r="C9" i="1"/>
  <c r="D9" i="1" s="1"/>
  <c r="D8" i="1"/>
  <c r="C8" i="1"/>
  <c r="C7" i="1"/>
  <c r="D7" i="1" s="1"/>
  <c r="D6" i="1"/>
  <c r="C6" i="1"/>
  <c r="C5" i="1"/>
  <c r="D5" i="1" s="1"/>
  <c r="D4" i="1"/>
  <c r="C4" i="1"/>
  <c r="C3" i="1"/>
  <c r="C41" i="1" s="1"/>
  <c r="D3" i="1" l="1"/>
  <c r="D41" i="1" s="1"/>
</calcChain>
</file>

<file path=xl/sharedStrings.xml><?xml version="1.0" encoding="utf-8"?>
<sst xmlns="http://schemas.openxmlformats.org/spreadsheetml/2006/main" count="82" uniqueCount="24">
  <si>
    <t>RAGIONE SOCIALE</t>
  </si>
  <si>
    <t>PARTITA IVA</t>
  </si>
  <si>
    <t>IMPONIBILE ANNO 2024</t>
  </si>
  <si>
    <t>IVA ANNO 2024</t>
  </si>
  <si>
    <t>TOTALE</t>
  </si>
  <si>
    <t>A. MENARINI DIAGNOSTICS SRL</t>
  </si>
  <si>
    <t>05688870483</t>
  </si>
  <si>
    <t>LAERDAL MEDICAL AS</t>
  </si>
  <si>
    <t>03570491203</t>
  </si>
  <si>
    <t>TELEFLEX MEDICAL SRL</t>
  </si>
  <si>
    <t>02804530968</t>
  </si>
  <si>
    <t>FIAB S.P.A</t>
  </si>
  <si>
    <t>01835220482</t>
  </si>
  <si>
    <t>BERICAH S.P.A.</t>
  </si>
  <si>
    <t>00899910244</t>
  </si>
  <si>
    <t>SANIFARM SRL</t>
  </si>
  <si>
    <t>00288550924</t>
  </si>
  <si>
    <t>AIESI HOSPITAL SERVICE S.A.S. DI PIANTADOSI VALERIO E C</t>
  </si>
  <si>
    <t>06111530637</t>
  </si>
  <si>
    <t>M.D.M. SRL</t>
  </si>
  <si>
    <t>01759730904</t>
  </si>
  <si>
    <t>TE.S.MED. DI MARCO MELONI E C. S.N.C.</t>
  </si>
  <si>
    <t>02785010923</t>
  </si>
  <si>
    <t>TOTALI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</si>
</sst>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3" x14ac:knownFonts="1">
    <font>
      <sz val="11"/>
      <color theme="1"/>
      <name val="Calibri"/>
      <family val="2"/>
      <scheme val="minor"/>
    </font>
    <font>
      <sz val="9"/>
      <name val="Century Gothic"/>
      <family val="2"/>
    </font>
    <font>
      <b/>
      <sz val="9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/>
    <xf numFmtId="0" fontId="2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691F3-9882-4629-92C1-E70BC6CE4608}">
  <dimension ref="A1:E41"/>
  <sheetViews>
    <sheetView tabSelected="1" workbookViewId="0">
      <selection activeCell="G3" sqref="G3"/>
    </sheetView>
  </sheetViews>
  <sheetFormatPr defaultRowHeight="14.4" x14ac:dyDescent="0.3"/>
  <cols>
    <col min="1" max="1" width="16" bestFit="1" customWidth="1"/>
    <col min="3" max="3" width="19.6640625" bestFit="1" customWidth="1"/>
    <col min="5" max="5" width="15.33203125" customWidth="1"/>
  </cols>
  <sheetData>
    <row r="1" spans="1:5" x14ac:dyDescent="0.3">
      <c r="A1" s="1"/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66" x14ac:dyDescent="0.3">
      <c r="A3" s="3" t="s">
        <v>5</v>
      </c>
      <c r="B3" s="3" t="s">
        <v>6</v>
      </c>
      <c r="C3" s="4">
        <f>E3/1.22</f>
        <v>1140</v>
      </c>
      <c r="D3" s="4">
        <f>C3*22/100</f>
        <v>250.8</v>
      </c>
      <c r="E3" s="5">
        <v>1390.8</v>
      </c>
    </row>
    <row r="4" spans="1:5" ht="66" x14ac:dyDescent="0.3">
      <c r="A4" s="3" t="s">
        <v>5</v>
      </c>
      <c r="B4" s="3" t="s">
        <v>6</v>
      </c>
      <c r="C4" s="4">
        <f>E4/1.22</f>
        <v>1359</v>
      </c>
      <c r="D4" s="4">
        <f>C4*22/100</f>
        <v>298.98</v>
      </c>
      <c r="E4" s="5">
        <v>1657.98</v>
      </c>
    </row>
    <row r="5" spans="1:5" ht="39.6" x14ac:dyDescent="0.3">
      <c r="A5" s="3" t="s">
        <v>7</v>
      </c>
      <c r="B5" s="3" t="s">
        <v>8</v>
      </c>
      <c r="C5" s="4">
        <f t="shared" ref="C5:C40" si="0">E5/1.22</f>
        <v>321.72950819672133</v>
      </c>
      <c r="D5" s="4">
        <f t="shared" ref="D5:D40" si="1">C5*22/100</f>
        <v>70.780491803278693</v>
      </c>
      <c r="E5" s="5">
        <v>392.51</v>
      </c>
    </row>
    <row r="6" spans="1:5" ht="39.6" x14ac:dyDescent="0.3">
      <c r="A6" s="3" t="s">
        <v>9</v>
      </c>
      <c r="B6" s="3" t="s">
        <v>10</v>
      </c>
      <c r="C6" s="4">
        <f t="shared" si="0"/>
        <v>129.09836065573771</v>
      </c>
      <c r="D6" s="4">
        <f t="shared" si="1"/>
        <v>28.401639344262293</v>
      </c>
      <c r="E6" s="5">
        <v>157.5</v>
      </c>
    </row>
    <row r="7" spans="1:5" ht="26.4" x14ac:dyDescent="0.3">
      <c r="A7" s="3" t="s">
        <v>11</v>
      </c>
      <c r="B7" s="3" t="s">
        <v>12</v>
      </c>
      <c r="C7" s="4">
        <f t="shared" si="0"/>
        <v>18126</v>
      </c>
      <c r="D7" s="4">
        <f t="shared" si="1"/>
        <v>3987.72</v>
      </c>
      <c r="E7" s="5">
        <v>22113.72</v>
      </c>
    </row>
    <row r="8" spans="1:5" ht="26.4" x14ac:dyDescent="0.3">
      <c r="A8" s="3" t="s">
        <v>13</v>
      </c>
      <c r="B8" s="3" t="s">
        <v>14</v>
      </c>
      <c r="C8" s="4">
        <f t="shared" si="0"/>
        <v>1204.9180327868853</v>
      </c>
      <c r="D8" s="4">
        <f t="shared" si="1"/>
        <v>265.08196721311475</v>
      </c>
      <c r="E8" s="5">
        <v>1470</v>
      </c>
    </row>
    <row r="9" spans="1:5" ht="26.4" x14ac:dyDescent="0.3">
      <c r="A9" s="3" t="s">
        <v>11</v>
      </c>
      <c r="B9" s="3" t="s">
        <v>12</v>
      </c>
      <c r="C9" s="4">
        <f t="shared" si="0"/>
        <v>2574</v>
      </c>
      <c r="D9" s="4">
        <f t="shared" si="1"/>
        <v>566.28</v>
      </c>
      <c r="E9" s="5">
        <v>3140.28</v>
      </c>
    </row>
    <row r="10" spans="1:5" ht="39.6" x14ac:dyDescent="0.3">
      <c r="A10" s="3" t="s">
        <v>7</v>
      </c>
      <c r="B10" s="3" t="s">
        <v>8</v>
      </c>
      <c r="C10" s="4">
        <f t="shared" si="0"/>
        <v>627.37704918032784</v>
      </c>
      <c r="D10" s="4">
        <f t="shared" si="1"/>
        <v>138.02295081967213</v>
      </c>
      <c r="E10" s="5">
        <v>765.4</v>
      </c>
    </row>
    <row r="11" spans="1:5" ht="39.6" x14ac:dyDescent="0.3">
      <c r="A11" s="3" t="s">
        <v>9</v>
      </c>
      <c r="B11" s="3" t="s">
        <v>10</v>
      </c>
      <c r="C11" s="4">
        <f t="shared" si="0"/>
        <v>29900</v>
      </c>
      <c r="D11" s="4">
        <f t="shared" si="1"/>
        <v>6578</v>
      </c>
      <c r="E11" s="5">
        <v>36478</v>
      </c>
    </row>
    <row r="12" spans="1:5" ht="26.4" x14ac:dyDescent="0.3">
      <c r="A12" s="3" t="s">
        <v>15</v>
      </c>
      <c r="B12" s="3" t="s">
        <v>16</v>
      </c>
      <c r="C12" s="4">
        <f t="shared" si="0"/>
        <v>11977</v>
      </c>
      <c r="D12" s="4">
        <f t="shared" si="1"/>
        <v>2634.94</v>
      </c>
      <c r="E12" s="5">
        <v>14611.94</v>
      </c>
    </row>
    <row r="13" spans="1:5" ht="39.6" x14ac:dyDescent="0.3">
      <c r="A13" s="3" t="s">
        <v>9</v>
      </c>
      <c r="B13" s="3" t="s">
        <v>10</v>
      </c>
      <c r="C13" s="4">
        <f t="shared" si="0"/>
        <v>153.19672131147541</v>
      </c>
      <c r="D13" s="4">
        <f t="shared" si="1"/>
        <v>33.703278688524591</v>
      </c>
      <c r="E13" s="5">
        <v>186.9</v>
      </c>
    </row>
    <row r="14" spans="1:5" ht="39.6" x14ac:dyDescent="0.3">
      <c r="A14" s="3" t="s">
        <v>9</v>
      </c>
      <c r="B14" s="3" t="s">
        <v>10</v>
      </c>
      <c r="C14" s="4">
        <f t="shared" si="0"/>
        <v>365.77868852459017</v>
      </c>
      <c r="D14" s="4">
        <f t="shared" si="1"/>
        <v>80.471311475409834</v>
      </c>
      <c r="E14" s="5">
        <v>446.25</v>
      </c>
    </row>
    <row r="15" spans="1:5" ht="39.6" x14ac:dyDescent="0.3">
      <c r="A15" s="3" t="s">
        <v>9</v>
      </c>
      <c r="B15" s="3" t="s">
        <v>10</v>
      </c>
      <c r="C15" s="4">
        <f t="shared" si="0"/>
        <v>645.49180327868851</v>
      </c>
      <c r="D15" s="4">
        <f t="shared" si="1"/>
        <v>142.00819672131146</v>
      </c>
      <c r="E15" s="5">
        <v>787.5</v>
      </c>
    </row>
    <row r="16" spans="1:5" ht="39.6" x14ac:dyDescent="0.3">
      <c r="A16" s="3" t="s">
        <v>9</v>
      </c>
      <c r="B16" s="3" t="s">
        <v>10</v>
      </c>
      <c r="C16" s="4">
        <f t="shared" si="0"/>
        <v>2712.7868852459014</v>
      </c>
      <c r="D16" s="4">
        <f>C16*22/100</f>
        <v>596.81311475409836</v>
      </c>
      <c r="E16" s="5">
        <v>3309.6</v>
      </c>
    </row>
    <row r="17" spans="1:5" ht="39.6" x14ac:dyDescent="0.3">
      <c r="A17" s="3" t="s">
        <v>9</v>
      </c>
      <c r="B17" s="3" t="s">
        <v>10</v>
      </c>
      <c r="C17" s="4">
        <f t="shared" si="0"/>
        <v>2712.7868852459014</v>
      </c>
      <c r="D17" s="4">
        <f t="shared" si="1"/>
        <v>596.81311475409836</v>
      </c>
      <c r="E17" s="5">
        <v>3309.6</v>
      </c>
    </row>
    <row r="18" spans="1:5" ht="39.6" x14ac:dyDescent="0.3">
      <c r="A18" s="3" t="s">
        <v>7</v>
      </c>
      <c r="B18" s="3" t="s">
        <v>8</v>
      </c>
      <c r="C18" s="4">
        <f t="shared" si="0"/>
        <v>1765.467213114754</v>
      </c>
      <c r="D18" s="4">
        <f t="shared" si="1"/>
        <v>388.40278688524586</v>
      </c>
      <c r="E18" s="5">
        <v>2153.87</v>
      </c>
    </row>
    <row r="19" spans="1:5" ht="39.6" x14ac:dyDescent="0.3">
      <c r="A19" s="3" t="s">
        <v>7</v>
      </c>
      <c r="B19" s="3" t="s">
        <v>8</v>
      </c>
      <c r="C19" s="4">
        <f t="shared" si="0"/>
        <v>1005.4180327868852</v>
      </c>
      <c r="D19" s="4">
        <f t="shared" si="1"/>
        <v>221.19196721311474</v>
      </c>
      <c r="E19" s="5">
        <v>1226.6099999999999</v>
      </c>
    </row>
    <row r="20" spans="1:5" ht="26.4" x14ac:dyDescent="0.3">
      <c r="A20" s="3" t="s">
        <v>13</v>
      </c>
      <c r="B20" s="3" t="s">
        <v>14</v>
      </c>
      <c r="C20" s="4">
        <f t="shared" si="0"/>
        <v>2711.0655737704919</v>
      </c>
      <c r="D20" s="4">
        <f t="shared" si="1"/>
        <v>596.43442622950829</v>
      </c>
      <c r="E20" s="5">
        <v>3307.5</v>
      </c>
    </row>
    <row r="21" spans="1:5" ht="105.6" x14ac:dyDescent="0.3">
      <c r="A21" s="3" t="s">
        <v>17</v>
      </c>
      <c r="B21" s="3" t="s">
        <v>18</v>
      </c>
      <c r="C21" s="4">
        <f t="shared" si="0"/>
        <v>2228.8032786885246</v>
      </c>
      <c r="D21" s="4">
        <f t="shared" si="1"/>
        <v>490.3367213114754</v>
      </c>
      <c r="E21" s="5">
        <v>2719.14</v>
      </c>
    </row>
    <row r="22" spans="1:5" ht="105.6" x14ac:dyDescent="0.3">
      <c r="A22" s="3" t="s">
        <v>17</v>
      </c>
      <c r="B22" s="3" t="s">
        <v>18</v>
      </c>
      <c r="C22" s="4">
        <f t="shared" si="0"/>
        <v>2992.1311475409839</v>
      </c>
      <c r="D22" s="4">
        <f t="shared" si="1"/>
        <v>658.26885245901644</v>
      </c>
      <c r="E22" s="5">
        <v>3650.4</v>
      </c>
    </row>
    <row r="23" spans="1:5" ht="105.6" x14ac:dyDescent="0.3">
      <c r="A23" s="3" t="s">
        <v>17</v>
      </c>
      <c r="B23" s="3" t="s">
        <v>18</v>
      </c>
      <c r="C23" s="4">
        <f t="shared" si="0"/>
        <v>11223.032786885247</v>
      </c>
      <c r="D23" s="4">
        <f t="shared" si="1"/>
        <v>2469.0672131147544</v>
      </c>
      <c r="E23" s="5">
        <v>13692.1</v>
      </c>
    </row>
    <row r="24" spans="1:5" ht="105.6" x14ac:dyDescent="0.3">
      <c r="A24" s="3" t="s">
        <v>17</v>
      </c>
      <c r="B24" s="3" t="s">
        <v>18</v>
      </c>
      <c r="C24" s="4">
        <f t="shared" si="0"/>
        <v>11223.032786885247</v>
      </c>
      <c r="D24" s="4">
        <f t="shared" si="1"/>
        <v>2469.0672131147544</v>
      </c>
      <c r="E24" s="5">
        <v>13692.1</v>
      </c>
    </row>
    <row r="25" spans="1:5" ht="105.6" x14ac:dyDescent="0.3">
      <c r="A25" s="3" t="s">
        <v>17</v>
      </c>
      <c r="B25" s="3" t="s">
        <v>18</v>
      </c>
      <c r="C25" s="4">
        <f t="shared" si="0"/>
        <v>1920.0000000000002</v>
      </c>
      <c r="D25" s="4">
        <f t="shared" si="1"/>
        <v>422.40000000000009</v>
      </c>
      <c r="E25" s="5">
        <v>2342.4</v>
      </c>
    </row>
    <row r="26" spans="1:5" ht="26.4" x14ac:dyDescent="0.3">
      <c r="A26" s="3" t="s">
        <v>19</v>
      </c>
      <c r="B26" s="3" t="s">
        <v>20</v>
      </c>
      <c r="C26" s="4">
        <f t="shared" si="0"/>
        <v>1507.0409836065573</v>
      </c>
      <c r="D26" s="4">
        <f t="shared" si="1"/>
        <v>331.54901639344257</v>
      </c>
      <c r="E26" s="5">
        <v>1838.59</v>
      </c>
    </row>
    <row r="27" spans="1:5" ht="26.4" x14ac:dyDescent="0.3">
      <c r="A27" s="3" t="s">
        <v>11</v>
      </c>
      <c r="B27" s="3" t="s">
        <v>12</v>
      </c>
      <c r="C27" s="4">
        <f t="shared" si="0"/>
        <v>4840</v>
      </c>
      <c r="D27" s="4">
        <f t="shared" si="1"/>
        <v>1064.8</v>
      </c>
      <c r="E27" s="5">
        <v>5904.8</v>
      </c>
    </row>
    <row r="28" spans="1:5" ht="66" x14ac:dyDescent="0.3">
      <c r="A28" s="3" t="s">
        <v>21</v>
      </c>
      <c r="B28" s="3" t="s">
        <v>22</v>
      </c>
      <c r="C28" s="4">
        <f t="shared" si="0"/>
        <v>1110</v>
      </c>
      <c r="D28" s="4">
        <f t="shared" si="1"/>
        <v>244.2</v>
      </c>
      <c r="E28" s="5">
        <v>1354.2</v>
      </c>
    </row>
    <row r="29" spans="1:5" ht="39.6" x14ac:dyDescent="0.3">
      <c r="A29" s="3" t="s">
        <v>9</v>
      </c>
      <c r="B29" s="3" t="s">
        <v>10</v>
      </c>
      <c r="C29" s="4">
        <f t="shared" si="0"/>
        <v>1450</v>
      </c>
      <c r="D29" s="4">
        <f t="shared" si="1"/>
        <v>319</v>
      </c>
      <c r="E29" s="5">
        <v>1769</v>
      </c>
    </row>
    <row r="30" spans="1:5" ht="26.4" x14ac:dyDescent="0.3">
      <c r="A30" s="3" t="s">
        <v>19</v>
      </c>
      <c r="B30" s="3" t="s">
        <v>20</v>
      </c>
      <c r="C30" s="4">
        <f t="shared" si="0"/>
        <v>3014.0819672131147</v>
      </c>
      <c r="D30" s="4">
        <f t="shared" si="1"/>
        <v>663.09803278688514</v>
      </c>
      <c r="E30" s="5">
        <v>3677.18</v>
      </c>
    </row>
    <row r="31" spans="1:5" ht="39.6" x14ac:dyDescent="0.3">
      <c r="A31" s="3" t="s">
        <v>9</v>
      </c>
      <c r="B31" s="3" t="s">
        <v>10</v>
      </c>
      <c r="C31" s="4">
        <f t="shared" si="0"/>
        <v>1704.0983606557377</v>
      </c>
      <c r="D31" s="4">
        <f t="shared" si="1"/>
        <v>374.90163934426232</v>
      </c>
      <c r="E31" s="5">
        <v>2079</v>
      </c>
    </row>
    <row r="32" spans="1:5" ht="39.6" x14ac:dyDescent="0.3">
      <c r="A32" s="3" t="s">
        <v>9</v>
      </c>
      <c r="B32" s="3" t="s">
        <v>10</v>
      </c>
      <c r="C32" s="4">
        <f t="shared" si="0"/>
        <v>6816.3934426229507</v>
      </c>
      <c r="D32" s="4">
        <f t="shared" si="1"/>
        <v>1499.6065573770493</v>
      </c>
      <c r="E32" s="5">
        <v>8316</v>
      </c>
    </row>
    <row r="33" spans="1:5" ht="26.4" x14ac:dyDescent="0.3">
      <c r="A33" s="3" t="s">
        <v>11</v>
      </c>
      <c r="B33" s="3" t="s">
        <v>12</v>
      </c>
      <c r="C33" s="4">
        <f t="shared" si="0"/>
        <v>5920</v>
      </c>
      <c r="D33" s="4">
        <f t="shared" si="1"/>
        <v>1302.4000000000001</v>
      </c>
      <c r="E33" s="5">
        <v>7222.4</v>
      </c>
    </row>
    <row r="34" spans="1:5" ht="39.6" x14ac:dyDescent="0.3">
      <c r="A34" s="3" t="s">
        <v>9</v>
      </c>
      <c r="B34" s="3" t="s">
        <v>10</v>
      </c>
      <c r="C34" s="4">
        <f t="shared" si="0"/>
        <v>5280</v>
      </c>
      <c r="D34" s="4">
        <f t="shared" si="1"/>
        <v>1161.5999999999999</v>
      </c>
      <c r="E34" s="5">
        <v>6441.6</v>
      </c>
    </row>
    <row r="35" spans="1:5" ht="66" x14ac:dyDescent="0.3">
      <c r="A35" s="3" t="s">
        <v>21</v>
      </c>
      <c r="B35" s="3" t="s">
        <v>22</v>
      </c>
      <c r="C35" s="4">
        <f t="shared" si="0"/>
        <v>29370.000000000004</v>
      </c>
      <c r="D35" s="4">
        <f t="shared" si="1"/>
        <v>6461.4000000000015</v>
      </c>
      <c r="E35" s="5">
        <v>35831.4</v>
      </c>
    </row>
    <row r="36" spans="1:5" ht="39.6" x14ac:dyDescent="0.3">
      <c r="A36" s="3" t="s">
        <v>9</v>
      </c>
      <c r="B36" s="3" t="s">
        <v>10</v>
      </c>
      <c r="C36" s="4">
        <f t="shared" si="0"/>
        <v>37220</v>
      </c>
      <c r="D36" s="4">
        <f t="shared" si="1"/>
        <v>8188.4</v>
      </c>
      <c r="E36" s="5">
        <v>45408.4</v>
      </c>
    </row>
    <row r="37" spans="1:5" ht="26.4" x14ac:dyDescent="0.3">
      <c r="A37" s="3" t="s">
        <v>11</v>
      </c>
      <c r="B37" s="3" t="s">
        <v>12</v>
      </c>
      <c r="C37" s="4">
        <f t="shared" si="0"/>
        <v>4340</v>
      </c>
      <c r="D37" s="4">
        <f t="shared" si="1"/>
        <v>954.8</v>
      </c>
      <c r="E37" s="5">
        <v>5294.8</v>
      </c>
    </row>
    <row r="38" spans="1:5" ht="26.4" x14ac:dyDescent="0.3">
      <c r="A38" s="3" t="s">
        <v>11</v>
      </c>
      <c r="B38" s="3" t="s">
        <v>12</v>
      </c>
      <c r="C38" s="4">
        <f t="shared" si="0"/>
        <v>1560</v>
      </c>
      <c r="D38" s="4">
        <f t="shared" si="1"/>
        <v>343.2</v>
      </c>
      <c r="E38" s="5">
        <v>1903.2</v>
      </c>
    </row>
    <row r="39" spans="1:5" ht="39.6" x14ac:dyDescent="0.3">
      <c r="A39" s="3" t="s">
        <v>9</v>
      </c>
      <c r="B39" s="3" t="s">
        <v>10</v>
      </c>
      <c r="C39" s="4">
        <f t="shared" si="0"/>
        <v>25.819672131147541</v>
      </c>
      <c r="D39" s="4">
        <f t="shared" si="1"/>
        <v>5.6803278688524594</v>
      </c>
      <c r="E39" s="5">
        <v>31.5</v>
      </c>
    </row>
    <row r="40" spans="1:5" ht="39.6" x14ac:dyDescent="0.3">
      <c r="A40" s="3" t="s">
        <v>9</v>
      </c>
      <c r="B40" s="3" t="s">
        <v>10</v>
      </c>
      <c r="C40" s="4">
        <f t="shared" si="0"/>
        <v>6542.5</v>
      </c>
      <c r="D40" s="4">
        <f t="shared" si="1"/>
        <v>1439.35</v>
      </c>
      <c r="E40" s="5">
        <v>7981.85</v>
      </c>
    </row>
    <row r="41" spans="1:5" x14ac:dyDescent="0.3">
      <c r="A41" s="6" t="s">
        <v>23</v>
      </c>
      <c r="B41" s="6"/>
      <c r="C41" s="5">
        <f>SUM(C3:C40)</f>
        <v>219718.04918032791</v>
      </c>
      <c r="D41" s="5">
        <f>SUM(D3:D40)</f>
        <v>48337.97081967214</v>
      </c>
      <c r="E41" s="5">
        <f>SUM(E3:E40)</f>
        <v>268056.01999999996</v>
      </c>
    </row>
  </sheetData>
  <mergeCells count="1">
    <mergeCell ref="A41:B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pedde</dc:creator>
  <cp:lastModifiedBy>maria pedde</cp:lastModifiedBy>
  <dcterms:created xsi:type="dcterms:W3CDTF">2026-08-12T13:14:06Z</dcterms:created>
  <dcterms:modified xsi:type="dcterms:W3CDTF">2026-08-12T13:14:37Z</dcterms:modified>
</cp:coreProperties>
</file>